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workbookProtection lockStructure="1"/>
  <bookViews>
    <workbookView xWindow="0" yWindow="0" windowWidth="23040" windowHeight="9096"/>
  </bookViews>
  <sheets>
    <sheet name="ficha" sheetId="2" r:id="rId1"/>
    <sheet name="Hoja2" sheetId="3" r:id="rId2"/>
  </sheets>
  <definedNames>
    <definedName name="_xlnm._FilterDatabase" localSheetId="0" hidden="1">ficha!$G$1:$G$14</definedName>
  </definedNames>
  <calcPr calcId="191029" iterate="1"/>
</workbook>
</file>

<file path=xl/calcChain.xml><?xml version="1.0" encoding="utf-8"?>
<calcChain xmlns="http://schemas.openxmlformats.org/spreadsheetml/2006/main">
  <c r="A27" i="3" l="1"/>
  <c r="A28" i="3"/>
  <c r="A29" i="3"/>
  <c r="A30" i="3"/>
  <c r="A31" i="3"/>
  <c r="A26" i="3"/>
  <c r="A32" i="3"/>
  <c r="A19" i="3"/>
  <c r="A20" i="3"/>
  <c r="A21" i="3"/>
  <c r="A22" i="3"/>
  <c r="A23" i="3"/>
  <c r="A24" i="3"/>
  <c r="A18" i="3"/>
  <c r="A11" i="3"/>
  <c r="A12" i="3"/>
  <c r="A13" i="3"/>
  <c r="A14" i="3"/>
  <c r="A15" i="3"/>
  <c r="A16" i="3"/>
  <c r="A10" i="3"/>
  <c r="A42" i="3"/>
  <c r="A40" i="3"/>
  <c r="A39" i="3"/>
  <c r="A38" i="3"/>
  <c r="A37" i="3"/>
  <c r="A36" i="3"/>
  <c r="A35" i="3"/>
  <c r="A34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<sst xmlns="http://schemas.openxmlformats.org/spreadsheetml/2006/main" count="99" uniqueCount="51">
  <si>
    <t>Author-Name</t>
  </si>
  <si>
    <t>Title</t>
  </si>
  <si>
    <t>Abstract</t>
  </si>
  <si>
    <t>Classification-JEL</t>
  </si>
  <si>
    <t>Keywords</t>
  </si>
  <si>
    <t>Creation-Date</t>
  </si>
  <si>
    <t>Number</t>
  </si>
  <si>
    <t>Author-Email</t>
  </si>
  <si>
    <t>E-mail:</t>
  </si>
  <si>
    <t>pagina web:</t>
  </si>
  <si>
    <t>Fax:</t>
  </si>
  <si>
    <t>Dirección postal:</t>
  </si>
  <si>
    <t>Teléfono:</t>
  </si>
  <si>
    <t>Organización a la que pertenece:</t>
  </si>
  <si>
    <t>Universitat de les Illes Balears</t>
  </si>
  <si>
    <t>+34 971 172389</t>
  </si>
  <si>
    <t>Edifici Jovellanos, Crta Valldemossa, km 7,5 07122 Palma de Mallorca (Spain)</t>
  </si>
  <si>
    <t>Nombre del autor 1:</t>
  </si>
  <si>
    <t>Author-Homepage</t>
  </si>
  <si>
    <t>Author-Fax</t>
  </si>
  <si>
    <t>Author-Postal</t>
  </si>
  <si>
    <t>Author-Phone</t>
  </si>
  <si>
    <t>IMPORTANTE: LOS CAMPOS EN NEGRITA SON OBLIGATORIOS</t>
  </si>
  <si>
    <t>Título del Documento de Trabajo:</t>
  </si>
  <si>
    <t>Abstract:</t>
  </si>
  <si>
    <t>Número del documento de trabajo:</t>
  </si>
  <si>
    <t>Año de publicación:</t>
  </si>
  <si>
    <t>Mes de publicación:</t>
  </si>
  <si>
    <t>Clasificación-JEL:</t>
  </si>
  <si>
    <t>Template-type: ReDIF-Paper 1.0</t>
  </si>
  <si>
    <t>Palabras clave:</t>
  </si>
  <si>
    <t>01</t>
  </si>
  <si>
    <t>06</t>
  </si>
  <si>
    <t>07</t>
  </si>
  <si>
    <t>08</t>
  </si>
  <si>
    <t>09</t>
  </si>
  <si>
    <t>10</t>
  </si>
  <si>
    <t>11</t>
  </si>
  <si>
    <t>12</t>
  </si>
  <si>
    <t>File-Format:Application/pdf</t>
  </si>
  <si>
    <t>Nombre del autor 2 (si corresponde):</t>
  </si>
  <si>
    <t>Nombre del autor 3 (si corresponde):</t>
  </si>
  <si>
    <t>Nombre del autor 4 (si corresponde):</t>
  </si>
  <si>
    <t>Author-Workplace-Name</t>
  </si>
  <si>
    <t>02</t>
  </si>
  <si>
    <t>03</t>
  </si>
  <si>
    <t>04</t>
  </si>
  <si>
    <t>05</t>
  </si>
  <si>
    <t>Columna1</t>
  </si>
  <si>
    <t>jenny.defreitas@uib.es</t>
  </si>
  <si>
    <t>Para cualquier duda contatar con Jenny De Freitas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</si>
</sst>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u/>
      <sz val="10"/>
      <color indexed="12"/>
      <name val="Arial"/>
    </font>
    <font>
      <sz val="8"/>
      <name val="Arial"/>
    </font>
    <font>
      <b/>
      <sz val="10"/>
      <name val="Arial"/>
      <family val="2"/>
    </font>
    <font>
      <sz val="10"/>
      <color indexed="9"/>
      <name val="Arial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1" applyAlignment="1" applyProtection="1">
      <alignment horizontal="center"/>
    </xf>
    <xf numFmtId="0" fontId="4" fillId="0" borderId="0" xfId="0" quotePrefix="1" applyFont="1"/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2" borderId="1" xfId="1" applyFont="1" applyFill="1" applyBorder="1" applyAlignment="1" applyProtection="1">
      <protection locked="0"/>
    </xf>
    <xf numFmtId="0" fontId="0" fillId="2" borderId="1" xfId="0" quotePrefix="1" applyFill="1" applyBorder="1" applyProtection="1">
      <protection locked="0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Lista1" displayName="Lista1" ref="G1:G14" totalsRowShown="0" headerRowDxfId="2" dataDxfId="1">
  <autoFilter ref="G1:G14"/>
  <tableColumns count="1">
    <tableColumn id="1" name="Columna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y.defreitas@uib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B7" sqref="B7"/>
    </sheetView>
  </sheetViews>
  <sheetFormatPr baseColWidth="10" defaultRowHeight="13.2" x14ac:dyDescent="0.25"/>
  <cols>
    <col min="1" max="1" width="42.5546875" customWidth="1"/>
    <col min="2" max="2" width="107.33203125" customWidth="1"/>
    <col min="7" max="7" width="11.5546875" customWidth="1"/>
  </cols>
  <sheetData>
    <row r="1" spans="1:8" x14ac:dyDescent="0.25">
      <c r="A1" s="5" t="s">
        <v>22</v>
      </c>
      <c r="B1" s="6"/>
      <c r="G1" s="4" t="s">
        <v>48</v>
      </c>
      <c r="H1" s="2">
        <v>2020</v>
      </c>
    </row>
    <row r="2" spans="1:8" x14ac:dyDescent="0.25">
      <c r="A2" s="5"/>
      <c r="B2" s="6"/>
      <c r="G2" s="2" t="s">
        <v>31</v>
      </c>
      <c r="H2" s="2">
        <v>2021</v>
      </c>
    </row>
    <row r="3" spans="1:8" x14ac:dyDescent="0.25">
      <c r="A3" s="7" t="s">
        <v>17</v>
      </c>
      <c r="B3" s="8"/>
      <c r="G3" s="2" t="s">
        <v>44</v>
      </c>
      <c r="H3" s="2">
        <v>2022</v>
      </c>
    </row>
    <row r="4" spans="1:8" x14ac:dyDescent="0.25">
      <c r="A4" s="9" t="s">
        <v>8</v>
      </c>
      <c r="B4" s="10"/>
      <c r="G4" s="2" t="s">
        <v>45</v>
      </c>
      <c r="H4" s="2">
        <v>2023</v>
      </c>
    </row>
    <row r="5" spans="1:8" x14ac:dyDescent="0.25">
      <c r="A5" s="9" t="s">
        <v>9</v>
      </c>
      <c r="B5" s="8"/>
      <c r="G5" s="2" t="s">
        <v>46</v>
      </c>
      <c r="H5" s="2">
        <v>2024</v>
      </c>
    </row>
    <row r="6" spans="1:8" x14ac:dyDescent="0.25">
      <c r="A6" s="9" t="s">
        <v>13</v>
      </c>
      <c r="B6" s="8" t="s">
        <v>14</v>
      </c>
      <c r="G6" s="2" t="s">
        <v>47</v>
      </c>
      <c r="H6" s="2">
        <v>2025</v>
      </c>
    </row>
    <row r="7" spans="1:8" x14ac:dyDescent="0.25">
      <c r="A7" s="9" t="s">
        <v>10</v>
      </c>
      <c r="B7" s="11" t="s">
        <v>15</v>
      </c>
      <c r="G7" s="2" t="s">
        <v>32</v>
      </c>
      <c r="H7" s="2">
        <v>2026</v>
      </c>
    </row>
    <row r="8" spans="1:8" x14ac:dyDescent="0.25">
      <c r="A8" s="9" t="s">
        <v>11</v>
      </c>
      <c r="B8" s="8" t="s">
        <v>16</v>
      </c>
      <c r="G8" s="2" t="s">
        <v>33</v>
      </c>
      <c r="H8" s="2">
        <v>2027</v>
      </c>
    </row>
    <row r="9" spans="1:8" x14ac:dyDescent="0.25">
      <c r="A9" s="9" t="s">
        <v>12</v>
      </c>
      <c r="B9" s="11"/>
      <c r="G9" s="2" t="s">
        <v>34</v>
      </c>
      <c r="H9" s="2">
        <v>2028</v>
      </c>
    </row>
    <row r="10" spans="1:8" x14ac:dyDescent="0.25">
      <c r="A10" s="9"/>
      <c r="B10" s="8"/>
      <c r="G10" s="2" t="s">
        <v>35</v>
      </c>
      <c r="H10" s="2">
        <v>2029</v>
      </c>
    </row>
    <row r="11" spans="1:8" x14ac:dyDescent="0.25">
      <c r="A11" s="7" t="s">
        <v>40</v>
      </c>
      <c r="B11" s="8"/>
      <c r="G11" s="2" t="s">
        <v>36</v>
      </c>
      <c r="H11" s="2">
        <v>2030</v>
      </c>
    </row>
    <row r="12" spans="1:8" x14ac:dyDescent="0.25">
      <c r="A12" s="9" t="s">
        <v>8</v>
      </c>
      <c r="B12" s="8"/>
      <c r="G12" s="2" t="s">
        <v>37</v>
      </c>
      <c r="H12" s="2">
        <v>2031</v>
      </c>
    </row>
    <row r="13" spans="1:8" x14ac:dyDescent="0.25">
      <c r="A13" s="9" t="s">
        <v>9</v>
      </c>
      <c r="B13" s="8"/>
      <c r="G13" s="2" t="s">
        <v>38</v>
      </c>
      <c r="H13" s="2">
        <v>2032</v>
      </c>
    </row>
    <row r="14" spans="1:8" x14ac:dyDescent="0.25">
      <c r="A14" s="9" t="s">
        <v>13</v>
      </c>
      <c r="B14" s="8" t="s">
        <v>14</v>
      </c>
      <c r="G14" s="2"/>
      <c r="H14" s="2">
        <v>2033</v>
      </c>
    </row>
    <row r="15" spans="1:8" x14ac:dyDescent="0.25">
      <c r="A15" s="9" t="s">
        <v>10</v>
      </c>
      <c r="B15" s="11" t="s">
        <v>15</v>
      </c>
      <c r="G15" s="3"/>
      <c r="H15" s="2">
        <v>2034</v>
      </c>
    </row>
    <row r="16" spans="1:8" x14ac:dyDescent="0.25">
      <c r="A16" s="9" t="s">
        <v>11</v>
      </c>
      <c r="B16" s="8" t="s">
        <v>16</v>
      </c>
      <c r="G16" s="3"/>
      <c r="H16" s="2">
        <v>2035</v>
      </c>
    </row>
    <row r="17" spans="1:8" x14ac:dyDescent="0.25">
      <c r="A17" s="9" t="s">
        <v>12</v>
      </c>
      <c r="B17" s="8"/>
      <c r="G17" s="3"/>
      <c r="H17" s="2">
        <v>2036</v>
      </c>
    </row>
    <row r="18" spans="1:8" x14ac:dyDescent="0.25">
      <c r="A18" s="9"/>
      <c r="B18" s="8"/>
      <c r="G18" s="3"/>
      <c r="H18" s="2">
        <v>2037</v>
      </c>
    </row>
    <row r="19" spans="1:8" x14ac:dyDescent="0.25">
      <c r="A19" s="7" t="s">
        <v>41</v>
      </c>
      <c r="B19" s="8"/>
      <c r="G19" s="3"/>
      <c r="H19" s="2">
        <v>2038</v>
      </c>
    </row>
    <row r="20" spans="1:8" x14ac:dyDescent="0.25">
      <c r="A20" s="9" t="s">
        <v>8</v>
      </c>
      <c r="B20" s="8"/>
      <c r="G20" s="3"/>
      <c r="H20" s="2">
        <v>2039</v>
      </c>
    </row>
    <row r="21" spans="1:8" x14ac:dyDescent="0.25">
      <c r="A21" s="9" t="s">
        <v>9</v>
      </c>
      <c r="B21" s="8"/>
      <c r="G21" s="3"/>
      <c r="H21" s="2">
        <v>2040</v>
      </c>
    </row>
    <row r="22" spans="1:8" x14ac:dyDescent="0.25">
      <c r="A22" s="9" t="s">
        <v>13</v>
      </c>
      <c r="B22" s="8" t="s">
        <v>14</v>
      </c>
      <c r="G22" s="3"/>
      <c r="H22" s="2">
        <v>2041</v>
      </c>
    </row>
    <row r="23" spans="1:8" x14ac:dyDescent="0.25">
      <c r="A23" s="9" t="s">
        <v>10</v>
      </c>
      <c r="B23" s="11" t="s">
        <v>15</v>
      </c>
      <c r="H23" s="2">
        <v>2042</v>
      </c>
    </row>
    <row r="24" spans="1:8" x14ac:dyDescent="0.25">
      <c r="A24" s="9" t="s">
        <v>11</v>
      </c>
      <c r="B24" s="8" t="s">
        <v>16</v>
      </c>
      <c r="H24" s="2">
        <v>2043</v>
      </c>
    </row>
    <row r="25" spans="1:8" x14ac:dyDescent="0.25">
      <c r="A25" s="9" t="s">
        <v>12</v>
      </c>
      <c r="B25" s="8"/>
      <c r="H25" s="2">
        <v>2044</v>
      </c>
    </row>
    <row r="26" spans="1:8" x14ac:dyDescent="0.25">
      <c r="A26" s="9"/>
      <c r="B26" s="8"/>
      <c r="H26" s="2">
        <v>2045</v>
      </c>
    </row>
    <row r="27" spans="1:8" x14ac:dyDescent="0.25">
      <c r="A27" s="7" t="s">
        <v>42</v>
      </c>
      <c r="B27" s="8"/>
    </row>
    <row r="28" spans="1:8" x14ac:dyDescent="0.25">
      <c r="A28" s="9" t="s">
        <v>8</v>
      </c>
      <c r="B28" s="8"/>
    </row>
    <row r="29" spans="1:8" x14ac:dyDescent="0.25">
      <c r="A29" s="9" t="s">
        <v>9</v>
      </c>
      <c r="B29" s="8"/>
    </row>
    <row r="30" spans="1:8" x14ac:dyDescent="0.25">
      <c r="A30" s="9" t="s">
        <v>13</v>
      </c>
      <c r="B30" s="8" t="s">
        <v>14</v>
      </c>
    </row>
    <row r="31" spans="1:8" x14ac:dyDescent="0.25">
      <c r="A31" s="9" t="s">
        <v>10</v>
      </c>
      <c r="B31" s="11" t="s">
        <v>15</v>
      </c>
    </row>
    <row r="32" spans="1:8" x14ac:dyDescent="0.25">
      <c r="A32" s="9" t="s">
        <v>11</v>
      </c>
      <c r="B32" s="8" t="s">
        <v>16</v>
      </c>
    </row>
    <row r="33" spans="1:2" x14ac:dyDescent="0.25">
      <c r="A33" s="9" t="s">
        <v>12</v>
      </c>
      <c r="B33" s="8"/>
    </row>
    <row r="34" spans="1:2" x14ac:dyDescent="0.25">
      <c r="A34" s="9"/>
      <c r="B34" s="8"/>
    </row>
    <row r="35" spans="1:2" x14ac:dyDescent="0.25">
      <c r="A35" s="7" t="s">
        <v>23</v>
      </c>
      <c r="B35" s="8"/>
    </row>
    <row r="36" spans="1:2" ht="108.75" customHeight="1" x14ac:dyDescent="0.25">
      <c r="A36" s="12" t="s">
        <v>24</v>
      </c>
      <c r="B36" s="8"/>
    </row>
    <row r="37" spans="1:2" x14ac:dyDescent="0.25">
      <c r="A37" s="7" t="s">
        <v>28</v>
      </c>
      <c r="B37" s="8"/>
    </row>
    <row r="38" spans="1:2" x14ac:dyDescent="0.25">
      <c r="A38" s="7" t="s">
        <v>30</v>
      </c>
      <c r="B38" s="8"/>
    </row>
    <row r="39" spans="1:2" x14ac:dyDescent="0.25">
      <c r="A39" s="7" t="s">
        <v>25</v>
      </c>
      <c r="B39" s="13"/>
    </row>
    <row r="40" spans="1:2" x14ac:dyDescent="0.25">
      <c r="A40" s="7" t="s">
        <v>26</v>
      </c>
      <c r="B40" s="8"/>
    </row>
    <row r="41" spans="1:2" x14ac:dyDescent="0.25">
      <c r="A41" s="7" t="s">
        <v>27</v>
      </c>
      <c r="B41" s="8"/>
    </row>
    <row r="43" spans="1:2" x14ac:dyDescent="0.25">
      <c r="A43" t="s">
        <v>50</v>
      </c>
    </row>
    <row r="44" spans="1:2" x14ac:dyDescent="0.25">
      <c r="A44" s="1" t="s">
        <v>49</v>
      </c>
    </row>
  </sheetData>
  <phoneticPr fontId="2" type="noConversion"/>
  <dataValidations count="2">
    <dataValidation type="list" allowBlank="1" showInputMessage="1" showErrorMessage="1" sqref="B40">
      <formula1>$H$1:$H$22</formula1>
    </dataValidation>
    <dataValidation type="list" allowBlank="1" showInputMessage="1" showErrorMessage="1" sqref="B41">
      <formula1>$G$2:$G$14</formula1>
    </dataValidation>
  </dataValidations>
  <hyperlinks>
    <hyperlink ref="A44" r:id="rId1"/>
  </hyperlinks>
  <pageMargins left="0.75" right="0.75" top="1" bottom="1" header="0" footer="0"/>
  <pageSetup paperSize="9" orientation="portrait" horizontalDpi="4294967294" verticalDpi="1200" r:id="rId2"/>
  <headerFooter alignWithMargins="0"/>
  <cellWatches>
    <cellWatch r="B41"/>
  </cellWatche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47" sqref="C47"/>
    </sheetView>
  </sheetViews>
  <sheetFormatPr baseColWidth="10" defaultRowHeight="13.2" x14ac:dyDescent="0.25"/>
  <cols>
    <col min="1" max="1" width="13.33203125" customWidth="1"/>
  </cols>
  <sheetData>
    <row r="1" spans="1:7" x14ac:dyDescent="0.25">
      <c r="A1" t="s">
        <v>29</v>
      </c>
    </row>
    <row r="2" spans="1:7" x14ac:dyDescent="0.25">
      <c r="A2" t="str">
        <f>CONCATENATE(Hoja2!G2,": ",ficha!B3)</f>
        <v xml:space="preserve">Author-Name: </v>
      </c>
      <c r="G2" t="s">
        <v>0</v>
      </c>
    </row>
    <row r="3" spans="1:7" x14ac:dyDescent="0.25">
      <c r="A3" t="str">
        <f>CONCATENATE(Hoja2!G3,": ",ficha!B4)</f>
        <v xml:space="preserve">Author-Email: </v>
      </c>
      <c r="G3" t="s">
        <v>7</v>
      </c>
    </row>
    <row r="4" spans="1:7" x14ac:dyDescent="0.25">
      <c r="A4" t="str">
        <f>CONCATENATE(Hoja2!G4,": ",ficha!B5)</f>
        <v xml:space="preserve">Author-Homepage: </v>
      </c>
      <c r="G4" t="s">
        <v>18</v>
      </c>
    </row>
    <row r="5" spans="1:7" x14ac:dyDescent="0.25">
      <c r="A5" t="str">
        <f>CONCATENATE(Hoja2!G5,": ",ficha!B6)</f>
        <v>Author-Workplace-Name: Universitat de les Illes Balears</v>
      </c>
      <c r="G5" t="s">
        <v>43</v>
      </c>
    </row>
    <row r="6" spans="1:7" x14ac:dyDescent="0.25">
      <c r="A6" t="str">
        <f>CONCATENATE(Hoja2!G6,": ",ficha!B7)</f>
        <v>Author-Fax: +34 971 172389</v>
      </c>
      <c r="G6" t="s">
        <v>19</v>
      </c>
    </row>
    <row r="7" spans="1:7" x14ac:dyDescent="0.25">
      <c r="A7" t="str">
        <f>CONCATENATE(Hoja2!G7,": ",ficha!B8)</f>
        <v>Author-Postal: Edifici Jovellanos, Crta Valldemossa, km 7,5 07122 Palma de Mallorca (Spain)</v>
      </c>
      <c r="G7" t="s">
        <v>20</v>
      </c>
    </row>
    <row r="8" spans="1:7" x14ac:dyDescent="0.25">
      <c r="A8" t="str">
        <f>CONCATENATE(Hoja2!G8,": ",ficha!B9)</f>
        <v xml:space="preserve">Author-Phone: </v>
      </c>
      <c r="G8" t="s">
        <v>21</v>
      </c>
    </row>
    <row r="10" spans="1:7" x14ac:dyDescent="0.25">
      <c r="A10" t="str">
        <f>IF(ficha!$B$11="","",CONCATENATE(Hoja2!G10,": ",ficha!B11))</f>
        <v/>
      </c>
      <c r="G10" t="s">
        <v>0</v>
      </c>
    </row>
    <row r="11" spans="1:7" x14ac:dyDescent="0.25">
      <c r="A11" t="str">
        <f>IF(ficha!$B$11="","",CONCATENATE(Hoja2!G11,": ",ficha!B12))</f>
        <v/>
      </c>
      <c r="G11" t="s">
        <v>7</v>
      </c>
    </row>
    <row r="12" spans="1:7" x14ac:dyDescent="0.25">
      <c r="A12" t="str">
        <f>IF(ficha!$B$11="","",CONCATENATE(Hoja2!G12,": ",ficha!B13))</f>
        <v/>
      </c>
      <c r="G12" t="s">
        <v>18</v>
      </c>
    </row>
    <row r="13" spans="1:7" x14ac:dyDescent="0.25">
      <c r="A13" t="str">
        <f>IF(ficha!$B$11="","",CONCATENATE(Hoja2!G13,": ",ficha!B14))</f>
        <v/>
      </c>
      <c r="G13" t="s">
        <v>43</v>
      </c>
    </row>
    <row r="14" spans="1:7" x14ac:dyDescent="0.25">
      <c r="A14" t="str">
        <f>IF(ficha!$B$11="","",CONCATENATE(Hoja2!G14,": ",ficha!B15))</f>
        <v/>
      </c>
      <c r="G14" t="s">
        <v>19</v>
      </c>
    </row>
    <row r="15" spans="1:7" x14ac:dyDescent="0.25">
      <c r="A15" t="str">
        <f>IF(ficha!$B$11="","",CONCATENATE(Hoja2!G15,": ",ficha!B16))</f>
        <v/>
      </c>
      <c r="G15" t="s">
        <v>20</v>
      </c>
    </row>
    <row r="16" spans="1:7" x14ac:dyDescent="0.25">
      <c r="A16" t="str">
        <f>IF(ficha!$B$11="","",CONCATENATE(Hoja2!G16,": ",ficha!B17))</f>
        <v/>
      </c>
      <c r="G16" t="s">
        <v>21</v>
      </c>
    </row>
    <row r="18" spans="1:7" x14ac:dyDescent="0.25">
      <c r="A18" t="str">
        <f>IF(ficha!$B$19="","",CONCATENATE(Hoja2!G18,": ",ficha!B19))</f>
        <v/>
      </c>
      <c r="G18" t="s">
        <v>0</v>
      </c>
    </row>
    <row r="19" spans="1:7" x14ac:dyDescent="0.25">
      <c r="A19" t="str">
        <f>IF(ficha!$B$19="","",CONCATENATE(Hoja2!G19,": ",ficha!B20))</f>
        <v/>
      </c>
      <c r="G19" t="s">
        <v>7</v>
      </c>
    </row>
    <row r="20" spans="1:7" x14ac:dyDescent="0.25">
      <c r="A20" t="str">
        <f>IF(ficha!$B$19="","",CONCATENATE(Hoja2!G20,": ",ficha!B21))</f>
        <v/>
      </c>
      <c r="G20" t="s">
        <v>18</v>
      </c>
    </row>
    <row r="21" spans="1:7" x14ac:dyDescent="0.25">
      <c r="A21" t="str">
        <f>IF(ficha!$B$19="","",CONCATENATE(Hoja2!G21,": ",ficha!B22))</f>
        <v/>
      </c>
      <c r="G21" t="s">
        <v>43</v>
      </c>
    </row>
    <row r="22" spans="1:7" x14ac:dyDescent="0.25">
      <c r="A22" t="str">
        <f>IF(ficha!$B$19="","",CONCATENATE(Hoja2!G22,": ",ficha!B23))</f>
        <v/>
      </c>
      <c r="G22" t="s">
        <v>19</v>
      </c>
    </row>
    <row r="23" spans="1:7" x14ac:dyDescent="0.25">
      <c r="A23" t="str">
        <f>IF(ficha!$B$19="","",CONCATENATE(Hoja2!G23,": ",ficha!B24))</f>
        <v/>
      </c>
      <c r="G23" t="s">
        <v>20</v>
      </c>
    </row>
    <row r="24" spans="1:7" x14ac:dyDescent="0.25">
      <c r="A24" t="str">
        <f>IF(ficha!$B$19="","",CONCATENATE(Hoja2!G24,": ",ficha!B25))</f>
        <v/>
      </c>
      <c r="G24" t="s">
        <v>21</v>
      </c>
    </row>
    <row r="26" spans="1:7" x14ac:dyDescent="0.25">
      <c r="A26" t="str">
        <f>IF(ficha!$B$27="","",CONCATENATE(Hoja2!G26,": ",ficha!B27))</f>
        <v/>
      </c>
      <c r="G26" t="s">
        <v>0</v>
      </c>
    </row>
    <row r="27" spans="1:7" x14ac:dyDescent="0.25">
      <c r="A27" t="str">
        <f>IF(ficha!$B$27="","",CONCATENATE(Hoja2!G27,": ",ficha!B28))</f>
        <v/>
      </c>
      <c r="G27" t="s">
        <v>7</v>
      </c>
    </row>
    <row r="28" spans="1:7" x14ac:dyDescent="0.25">
      <c r="A28" t="str">
        <f>IF(ficha!$B$27="","",CONCATENATE(Hoja2!G28,": ",ficha!B29))</f>
        <v/>
      </c>
      <c r="G28" t="s">
        <v>18</v>
      </c>
    </row>
    <row r="29" spans="1:7" x14ac:dyDescent="0.25">
      <c r="A29" t="str">
        <f>IF(ficha!$B$27="","",CONCATENATE(Hoja2!G29,": ",ficha!B30))</f>
        <v/>
      </c>
      <c r="G29" t="s">
        <v>43</v>
      </c>
    </row>
    <row r="30" spans="1:7" x14ac:dyDescent="0.25">
      <c r="A30" t="str">
        <f>IF(ficha!$B$27="","",CONCATENATE(Hoja2!G30,": ",ficha!B31))</f>
        <v/>
      </c>
      <c r="G30" t="s">
        <v>19</v>
      </c>
    </row>
    <row r="31" spans="1:7" x14ac:dyDescent="0.25">
      <c r="A31" t="str">
        <f>IF(ficha!$B$27="","",CONCATENATE(Hoja2!G31,": ",ficha!B32))</f>
        <v/>
      </c>
      <c r="G31" t="s">
        <v>20</v>
      </c>
    </row>
    <row r="32" spans="1:7" x14ac:dyDescent="0.25">
      <c r="A32" t="str">
        <f>IF(ficha!B33="","",CONCATENATE(Hoja2!G32,": ",ficha!B33))</f>
        <v/>
      </c>
      <c r="G32" t="s">
        <v>21</v>
      </c>
    </row>
    <row r="34" spans="1:7" x14ac:dyDescent="0.25">
      <c r="A34" t="str">
        <f>CONCATENATE(Hoja2!G34,": ",ficha!B35)</f>
        <v xml:space="preserve">Title: </v>
      </c>
      <c r="G34" t="s">
        <v>1</v>
      </c>
    </row>
    <row r="35" spans="1:7" x14ac:dyDescent="0.25">
      <c r="A35" t="str">
        <f>CONCATENATE(Hoja2!G35,": ",ficha!B36)</f>
        <v xml:space="preserve">Abstract: </v>
      </c>
      <c r="G35" t="s">
        <v>2</v>
      </c>
    </row>
    <row r="36" spans="1:7" x14ac:dyDescent="0.25">
      <c r="A36" t="str">
        <f>CONCATENATE(Hoja2!G36,": ",ficha!B37)</f>
        <v xml:space="preserve">Classification-JEL: </v>
      </c>
      <c r="G36" t="s">
        <v>3</v>
      </c>
    </row>
    <row r="37" spans="1:7" x14ac:dyDescent="0.25">
      <c r="A37" t="str">
        <f>CONCATENATE(Hoja2!G37,": ",ficha!B38)</f>
        <v xml:space="preserve">Keywords: </v>
      </c>
      <c r="G37" t="s">
        <v>4</v>
      </c>
    </row>
    <row r="38" spans="1:7" x14ac:dyDescent="0.25">
      <c r="A38" t="str">
        <f>CONCATENATE(Hoja2!G38,": ",ficha!B39)</f>
        <v xml:space="preserve">Number: </v>
      </c>
      <c r="G38" t="s">
        <v>6</v>
      </c>
    </row>
    <row r="39" spans="1:7" x14ac:dyDescent="0.25">
      <c r="A39" t="str">
        <f>CONCATENATE(Hoja2!G39,": ",ficha!B40)</f>
        <v xml:space="preserve">Creation-Date: </v>
      </c>
      <c r="G39" t="s">
        <v>5</v>
      </c>
    </row>
    <row r="40" spans="1:7" x14ac:dyDescent="0.25">
      <c r="A40" t="str">
        <f>CONCATENATE("File-URL:http://www.uib.es/depart/deaweb/deawp/pdf/w",ficha!B39,".pdf")</f>
        <v>File-URL:http://www.uib.es/depart/deaweb/deawp/pdf/w.pdf</v>
      </c>
    </row>
    <row r="41" spans="1:7" x14ac:dyDescent="0.25">
      <c r="A41" t="s">
        <v>39</v>
      </c>
    </row>
    <row r="42" spans="1:7" x14ac:dyDescent="0.25">
      <c r="A42" t="str">
        <f>CONCATENATE("Handle: RePEc:ubi:deawps:",ficha!B39)</f>
        <v>Handle: RePEc:ubi:deawps:</v>
      </c>
    </row>
  </sheetData>
  <phoneticPr fontId="2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59356E9AF344BA1488FA6A97C51E0" ma:contentTypeVersion="11" ma:contentTypeDescription="Crear nuevo documento." ma:contentTypeScope="" ma:versionID="d94c5bd13d7a9eeff5ebab920f5a22b9">
  <xsd:schema xmlns:xsd="http://www.w3.org/2001/XMLSchema" xmlns:xs="http://www.w3.org/2001/XMLSchema" xmlns:p="http://schemas.microsoft.com/office/2006/metadata/properties" xmlns:ns3="4ef86340-f8d2-4312-b246-c8be7f8d9a97" targetNamespace="http://schemas.microsoft.com/office/2006/metadata/properties" ma:root="true" ma:fieldsID="e931747988e5f07ae0b22af6e25124a8" ns3:_="">
    <xsd:import namespace="4ef86340-f8d2-4312-b246-c8be7f8d9a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86340-f8d2-4312-b246-c8be7f8d9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6C99BF-8C8E-4CD3-B154-BAE0766A0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BAD1C8-62E8-43FA-939E-FE6BDB9B4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86340-f8d2-4312-b246-c8be7f8d9a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Xisco Oliver</dc:creator>
  <cp:lastModifiedBy>Victor</cp:lastModifiedBy>
  <dcterms:created xsi:type="dcterms:W3CDTF">2006-03-30T08:00:18Z</dcterms:created>
  <dcterms:modified xsi:type="dcterms:W3CDTF">2022-01-24T15:46:28Z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0x010100C7F59356E9AF344BA1488FA6A97C51E0</vt:lpwstr>
  </property>
</Properties>
</file>